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850" activeTab="0"/>
  </bookViews>
  <sheets>
    <sheet name="ALGA 2011 LATVIJA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Ludmila</author>
  </authors>
  <commentList>
    <comment ref="I6" authorId="0">
      <text>
        <r>
          <rPr>
            <b/>
            <sz val="8"/>
            <rFont val="Tahoma"/>
            <family val="0"/>
          </rPr>
          <t>Ludmila:</t>
        </r>
        <r>
          <rPr>
            <sz val="8"/>
            <rFont val="Tahoma"/>
            <family val="0"/>
          </rPr>
          <t xml:space="preserve">
ввести количество иждивенцов, 0- если нет)
</t>
        </r>
      </text>
    </comment>
    <comment ref="H6" authorId="0">
      <text>
        <r>
          <rPr>
            <b/>
            <sz val="8"/>
            <rFont val="Tahoma"/>
            <family val="0"/>
          </rPr>
          <t>Ludmila:</t>
        </r>
        <r>
          <rPr>
            <sz val="8"/>
            <rFont val="Tahoma"/>
            <family val="0"/>
          </rPr>
          <t xml:space="preserve">
0- если нет налоговой книжки. 45- если есть налоговая книжка</t>
        </r>
      </text>
    </comment>
  </commentList>
</comments>
</file>

<file path=xl/sharedStrings.xml><?xml version="1.0" encoding="utf-8"?>
<sst xmlns="http://schemas.openxmlformats.org/spreadsheetml/2006/main" count="38" uniqueCount="38">
  <si>
    <t>Nr.</t>
  </si>
  <si>
    <t>Uzvārds, vārds</t>
  </si>
  <si>
    <t>Darba alga</t>
  </si>
  <si>
    <t>Kopā ieturēts</t>
  </si>
  <si>
    <t>Darba dienas</t>
  </si>
  <si>
    <t>Prēmija</t>
  </si>
  <si>
    <t>Personas kods</t>
  </si>
  <si>
    <t>Зарплата,брутто</t>
  </si>
  <si>
    <t>Сумма облагаемая подоход. налогом с насел.</t>
  </si>
  <si>
    <t>Всего удержания с работника</t>
  </si>
  <si>
    <t>Сумма на руки работнику</t>
  </si>
  <si>
    <t>RISKA NODEVA</t>
  </si>
  <si>
    <t>Darba devēja izdevumi</t>
  </si>
  <si>
    <t>Расходы работодателя</t>
  </si>
  <si>
    <t>Пошлина на случай неплатежеспособности</t>
  </si>
  <si>
    <t>!!!!!!!!!!!</t>
  </si>
  <si>
    <t>DZELTANĀS krāsas lauki ir obligāti jāipilda /  ЖЕЛТЫЕ ПОЛЯ МЕНЯЕМ КАК НУЖНО</t>
  </si>
  <si>
    <t>Summa izmaksai darbinieku</t>
  </si>
  <si>
    <t>Summa, apliekam.ar IeIN</t>
  </si>
  <si>
    <t>Neapliekamais minimums / необлаг. минимум</t>
  </si>
  <si>
    <t>apgādībā esošo personu skaits/ к-во иждивенцев</t>
  </si>
  <si>
    <t>2011 g</t>
  </si>
  <si>
    <t>Минимальная тарифная ставка</t>
  </si>
  <si>
    <t>Минимальня зарплата</t>
  </si>
  <si>
    <t>Расчет нетто зарплаты в Латвии в 2014 году</t>
  </si>
  <si>
    <t>Neto algas aprēķins Latvijā 2014. gadā, EUR</t>
  </si>
  <si>
    <t>Neapl.             Minimums 75 EUR</t>
  </si>
  <si>
    <t>Необлагаемый минимум ((75-есть налоговая книжка, 0- нет налоговой книжки))</t>
  </si>
  <si>
    <t>Atvieglojumi apgad.-165 EUR</t>
  </si>
  <si>
    <t>Иждивенцы ( на каждого иждивенца  по 165 EUR)</t>
  </si>
  <si>
    <t>IeIN-24%</t>
  </si>
  <si>
    <t>Подоход. Налог с населения 24 %</t>
  </si>
  <si>
    <t>Соц.налог 23,59% платит работодатель</t>
  </si>
  <si>
    <t>Soc.nod 23,59%</t>
  </si>
  <si>
    <t>Soc.nod.10,5%</t>
  </si>
  <si>
    <t>Соц. Налог 10,5 %, платит работник</t>
  </si>
  <si>
    <t>Minimālā alga 320 EUR</t>
  </si>
  <si>
    <r>
      <t xml:space="preserve">Minimālā stundas likme </t>
    </r>
    <r>
      <rPr>
        <b/>
        <i/>
        <sz val="11"/>
        <color indexed="10"/>
        <rFont val="Arial"/>
        <family val="2"/>
      </rPr>
      <t>1.933 EUR</t>
    </r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</si>
</sst>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z_ł_-;\-* #,##0.00\ _z_ł_-;_-* &quot;-&quot;??\ _z_ł_-;_-@_-"/>
    <numFmt numFmtId="173" formatCode="_-* #,##0\ _z_ł_-;\-* #,##0\ _z_ł_-;_-* &quot;-&quot;\ _z_ł_-;_-@_-"/>
    <numFmt numFmtId="174" formatCode="_-* #,##0.00\ &quot;zł&quot;_-;\-* #,##0.00\ &quot;zł&quot;_-;_-* &quot;-&quot;??\ &quot;zł&quot;_-;_-@_-"/>
    <numFmt numFmtId="175" formatCode="_-* #,##0\ &quot;zł&quot;_-;\-* #,##0\ &quot;zł&quot;_-;_-* &quot;-&quot;\ &quot;zł&quot;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5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9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u val="single"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i/>
      <u val="single"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9"/>
      <color indexed="10"/>
      <name val="Arial"/>
      <family val="2"/>
    </font>
    <font>
      <i/>
      <u val="single"/>
      <sz val="7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sz val="8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1"/>
      <color indexed="10"/>
      <name val="Arial"/>
      <family val="2"/>
    </font>
    <font>
      <b/>
      <i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57" applyFont="1">
      <alignment/>
      <protection/>
    </xf>
    <xf numFmtId="0" fontId="4" fillId="0" borderId="0" xfId="57" applyFont="1">
      <alignment/>
      <protection/>
    </xf>
    <xf numFmtId="0" fontId="3" fillId="0" borderId="0" xfId="57" applyFont="1">
      <alignment/>
      <protection/>
    </xf>
    <xf numFmtId="0" fontId="0" fillId="0" borderId="0" xfId="57">
      <alignment/>
      <protection/>
    </xf>
    <xf numFmtId="0" fontId="5" fillId="0" borderId="0" xfId="57" applyFont="1">
      <alignment/>
      <protection/>
    </xf>
    <xf numFmtId="0" fontId="0" fillId="0" borderId="0" xfId="57" applyFont="1">
      <alignment/>
      <protection/>
    </xf>
    <xf numFmtId="0" fontId="0" fillId="0" borderId="10" xfId="57" applyBorder="1">
      <alignment/>
      <protection/>
    </xf>
    <xf numFmtId="0" fontId="0" fillId="24" borderId="10" xfId="57" applyFill="1" applyBorder="1">
      <alignment/>
      <protection/>
    </xf>
    <xf numFmtId="0" fontId="0" fillId="24" borderId="11" xfId="57" applyFill="1" applyBorder="1">
      <alignment/>
      <protection/>
    </xf>
    <xf numFmtId="2" fontId="0" fillId="0" borderId="12" xfId="57" applyNumberFormat="1" applyFont="1" applyBorder="1">
      <alignment/>
      <protection/>
    </xf>
    <xf numFmtId="2" fontId="9" fillId="4" borderId="11" xfId="57" applyNumberFormat="1" applyFont="1" applyFill="1" applyBorder="1">
      <alignment/>
      <protection/>
    </xf>
    <xf numFmtId="2" fontId="0" fillId="0" borderId="0" xfId="57" applyNumberFormat="1">
      <alignment/>
      <protection/>
    </xf>
    <xf numFmtId="0" fontId="0" fillId="0" borderId="13" xfId="57" applyBorder="1">
      <alignment/>
      <protection/>
    </xf>
    <xf numFmtId="2" fontId="0" fillId="0" borderId="14" xfId="57" applyNumberFormat="1" applyFont="1" applyBorder="1">
      <alignment/>
      <protection/>
    </xf>
    <xf numFmtId="2" fontId="9" fillId="4" borderId="15" xfId="57" applyNumberFormat="1" applyFont="1" applyFill="1" applyBorder="1">
      <alignment/>
      <protection/>
    </xf>
    <xf numFmtId="0" fontId="0" fillId="0" borderId="16" xfId="57" applyBorder="1">
      <alignment/>
      <protection/>
    </xf>
    <xf numFmtId="0" fontId="0" fillId="0" borderId="15" xfId="57" applyBorder="1">
      <alignment/>
      <protection/>
    </xf>
    <xf numFmtId="2" fontId="5" fillId="4" borderId="15" xfId="57" applyNumberFormat="1" applyFont="1" applyFill="1" applyBorder="1">
      <alignment/>
      <protection/>
    </xf>
    <xf numFmtId="2" fontId="10" fillId="4" borderId="17" xfId="57" applyNumberFormat="1" applyFont="1" applyFill="1" applyBorder="1">
      <alignment/>
      <protection/>
    </xf>
    <xf numFmtId="9" fontId="0" fillId="0" borderId="0" xfId="57" applyNumberFormat="1">
      <alignment/>
      <protection/>
    </xf>
    <xf numFmtId="0" fontId="11" fillId="0" borderId="0" xfId="57" applyFont="1">
      <alignment/>
      <protection/>
    </xf>
    <xf numFmtId="0" fontId="12" fillId="0" borderId="0" xfId="57" applyFont="1">
      <alignment/>
      <protection/>
    </xf>
    <xf numFmtId="0" fontId="10" fillId="0" borderId="0" xfId="57" applyFont="1">
      <alignment/>
      <protection/>
    </xf>
    <xf numFmtId="2" fontId="12" fillId="0" borderId="0" xfId="57" applyNumberFormat="1" applyFont="1">
      <alignment/>
      <protection/>
    </xf>
    <xf numFmtId="2" fontId="13" fillId="0" borderId="0" xfId="57" applyNumberFormat="1" applyFont="1">
      <alignment/>
      <protection/>
    </xf>
    <xf numFmtId="0" fontId="14" fillId="0" borderId="0" xfId="57" applyFont="1">
      <alignment/>
      <protection/>
    </xf>
    <xf numFmtId="2" fontId="14" fillId="0" borderId="0" xfId="57" applyNumberFormat="1" applyFont="1">
      <alignment/>
      <protection/>
    </xf>
    <xf numFmtId="0" fontId="5" fillId="0" borderId="0" xfId="57" applyFont="1">
      <alignment/>
      <protection/>
    </xf>
    <xf numFmtId="0" fontId="4" fillId="0" borderId="0" xfId="57" applyFont="1">
      <alignment/>
      <protection/>
    </xf>
    <xf numFmtId="2" fontId="4" fillId="0" borderId="0" xfId="57" applyNumberFormat="1" applyFont="1">
      <alignment/>
      <protection/>
    </xf>
    <xf numFmtId="2" fontId="5" fillId="0" borderId="0" xfId="57" applyNumberFormat="1" applyFont="1">
      <alignment/>
      <protection/>
    </xf>
    <xf numFmtId="2" fontId="11" fillId="0" borderId="0" xfId="57" applyNumberFormat="1" applyFont="1">
      <alignment/>
      <protection/>
    </xf>
    <xf numFmtId="0" fontId="15" fillId="0" borderId="0" xfId="57" applyFont="1" applyBorder="1">
      <alignment/>
      <protection/>
    </xf>
    <xf numFmtId="0" fontId="15" fillId="0" borderId="0" xfId="57" applyFont="1" applyAlignment="1">
      <alignment wrapText="1"/>
      <protection/>
    </xf>
    <xf numFmtId="0" fontId="0" fillId="0" borderId="0" xfId="57" applyFont="1">
      <alignment/>
      <protection/>
    </xf>
    <xf numFmtId="0" fontId="17" fillId="0" borderId="0" xfId="57" applyFont="1">
      <alignment/>
      <protection/>
    </xf>
    <xf numFmtId="2" fontId="17" fillId="0" borderId="0" xfId="57" applyNumberFormat="1" applyFont="1" applyAlignment="1">
      <alignment wrapText="1"/>
      <protection/>
    </xf>
    <xf numFmtId="2" fontId="17" fillId="0" borderId="0" xfId="57" applyNumberFormat="1" applyFont="1">
      <alignment/>
      <protection/>
    </xf>
    <xf numFmtId="0" fontId="17" fillId="0" borderId="0" xfId="57" applyFont="1" applyAlignment="1">
      <alignment wrapText="1"/>
      <protection/>
    </xf>
    <xf numFmtId="0" fontId="17" fillId="0" borderId="0" xfId="0" applyFont="1" applyAlignment="1">
      <alignment/>
    </xf>
    <xf numFmtId="0" fontId="3" fillId="0" borderId="0" xfId="57" applyFont="1" applyBorder="1">
      <alignment/>
      <protection/>
    </xf>
    <xf numFmtId="0" fontId="16" fillId="10" borderId="11" xfId="57" applyFont="1" applyFill="1" applyBorder="1">
      <alignment/>
      <protection/>
    </xf>
    <xf numFmtId="2" fontId="16" fillId="10" borderId="11" xfId="57" applyNumberFormat="1" applyFont="1" applyFill="1" applyBorder="1">
      <alignment/>
      <protection/>
    </xf>
    <xf numFmtId="0" fontId="16" fillId="10" borderId="16" xfId="57" applyFont="1" applyFill="1" applyBorder="1">
      <alignment/>
      <protection/>
    </xf>
    <xf numFmtId="2" fontId="0" fillId="24" borderId="18" xfId="57" applyNumberFormat="1" applyFont="1" applyFill="1" applyBorder="1">
      <alignment/>
      <protection/>
    </xf>
    <xf numFmtId="2" fontId="0" fillId="24" borderId="19" xfId="57" applyNumberFormat="1" applyFont="1" applyFill="1" applyBorder="1">
      <alignment/>
      <protection/>
    </xf>
    <xf numFmtId="0" fontId="18" fillId="0" borderId="0" xfId="57" applyFont="1">
      <alignment/>
      <protection/>
    </xf>
    <xf numFmtId="0" fontId="16" fillId="0" borderId="0" xfId="57" applyFont="1">
      <alignment/>
      <protection/>
    </xf>
    <xf numFmtId="2" fontId="16" fillId="0" borderId="0" xfId="57" applyNumberFormat="1" applyFont="1" applyAlignment="1">
      <alignment wrapText="1"/>
      <protection/>
    </xf>
    <xf numFmtId="2" fontId="16" fillId="0" borderId="0" xfId="57" applyNumberFormat="1" applyFont="1">
      <alignment/>
      <protection/>
    </xf>
    <xf numFmtId="0" fontId="16" fillId="0" borderId="0" xfId="57" applyFont="1" applyAlignment="1">
      <alignment wrapText="1"/>
      <protection/>
    </xf>
    <xf numFmtId="0" fontId="16" fillId="0" borderId="0" xfId="0" applyFont="1" applyAlignment="1">
      <alignment/>
    </xf>
    <xf numFmtId="0" fontId="10" fillId="0" borderId="20" xfId="57" applyFont="1" applyFill="1" applyBorder="1">
      <alignment/>
      <protection/>
    </xf>
    <xf numFmtId="0" fontId="10" fillId="0" borderId="17" xfId="57" applyFont="1" applyFill="1" applyBorder="1">
      <alignment/>
      <protection/>
    </xf>
    <xf numFmtId="2" fontId="10" fillId="0" borderId="21" xfId="57" applyNumberFormat="1" applyFont="1" applyFill="1" applyBorder="1">
      <alignment/>
      <protection/>
    </xf>
    <xf numFmtId="0" fontId="19" fillId="0" borderId="0" xfId="57" applyFont="1">
      <alignment/>
      <protection/>
    </xf>
    <xf numFmtId="0" fontId="19" fillId="0" borderId="0" xfId="0" applyFont="1" applyAlignment="1">
      <alignment/>
    </xf>
    <xf numFmtId="2" fontId="0" fillId="0" borderId="22" xfId="57" applyNumberFormat="1" applyFont="1" applyBorder="1">
      <alignment/>
      <protection/>
    </xf>
    <xf numFmtId="2" fontId="0" fillId="0" borderId="0" xfId="57" applyNumberFormat="1" applyFont="1" applyBorder="1">
      <alignment/>
      <protection/>
    </xf>
    <xf numFmtId="2" fontId="0" fillId="0" borderId="23" xfId="57" applyNumberFormat="1" applyFont="1" applyBorder="1">
      <alignment/>
      <protection/>
    </xf>
    <xf numFmtId="2" fontId="10" fillId="0" borderId="20" xfId="57" applyNumberFormat="1" applyFont="1" applyFill="1" applyBorder="1">
      <alignment/>
      <protection/>
    </xf>
    <xf numFmtId="2" fontId="8" fillId="0" borderId="11" xfId="57" applyNumberFormat="1" applyFont="1" applyBorder="1">
      <alignment/>
      <protection/>
    </xf>
    <xf numFmtId="2" fontId="8" fillId="0" borderId="15" xfId="57" applyNumberFormat="1" applyFont="1" applyBorder="1">
      <alignment/>
      <protection/>
    </xf>
    <xf numFmtId="2" fontId="0" fillId="0" borderId="15" xfId="57" applyNumberFormat="1" applyFont="1" applyBorder="1">
      <alignment/>
      <protection/>
    </xf>
    <xf numFmtId="2" fontId="10" fillId="0" borderId="17" xfId="57" applyNumberFormat="1" applyFont="1" applyFill="1" applyBorder="1">
      <alignment/>
      <protection/>
    </xf>
    <xf numFmtId="2" fontId="0" fillId="0" borderId="11" xfId="57" applyNumberFormat="1" applyFont="1" applyBorder="1">
      <alignment/>
      <protection/>
    </xf>
    <xf numFmtId="0" fontId="19" fillId="0" borderId="24" xfId="57" applyFont="1" applyBorder="1" applyAlignment="1">
      <alignment horizontal="center" wrapText="1"/>
      <protection/>
    </xf>
    <xf numFmtId="0" fontId="19" fillId="0" borderId="25" xfId="57" applyFont="1" applyBorder="1" applyAlignment="1">
      <alignment horizontal="center" wrapText="1"/>
      <protection/>
    </xf>
    <xf numFmtId="0" fontId="6" fillId="0" borderId="26" xfId="57" applyFont="1" applyBorder="1" applyAlignment="1">
      <alignment horizontal="center" wrapText="1"/>
      <protection/>
    </xf>
    <xf numFmtId="0" fontId="6" fillId="0" borderId="27" xfId="57" applyFont="1" applyBorder="1" applyAlignment="1">
      <alignment horizontal="center" wrapText="1"/>
      <protection/>
    </xf>
    <xf numFmtId="0" fontId="6" fillId="0" borderId="28" xfId="57" applyFont="1" applyBorder="1" applyAlignment="1">
      <alignment horizontal="center" wrapText="1"/>
      <protection/>
    </xf>
    <xf numFmtId="0" fontId="7" fillId="0" borderId="27" xfId="57" applyFont="1" applyBorder="1" applyAlignment="1">
      <alignment horizontal="center" wrapText="1"/>
      <protection/>
    </xf>
    <xf numFmtId="0" fontId="6" fillId="0" borderId="29" xfId="57" applyFont="1" applyBorder="1" applyAlignment="1">
      <alignment horizontal="center" wrapText="1"/>
      <protection/>
    </xf>
    <xf numFmtId="0" fontId="6" fillId="4" borderId="27" xfId="57" applyFont="1" applyFill="1" applyBorder="1" applyAlignment="1">
      <alignment horizontal="center" wrapText="1"/>
      <protection/>
    </xf>
    <xf numFmtId="0" fontId="16" fillId="10" borderId="27" xfId="57" applyFont="1" applyFill="1" applyBorder="1">
      <alignment/>
      <protection/>
    </xf>
    <xf numFmtId="0" fontId="18" fillId="24" borderId="17" xfId="57" applyFont="1" applyFill="1" applyBorder="1">
      <alignment/>
      <protection/>
    </xf>
    <xf numFmtId="0" fontId="19" fillId="0" borderId="30" xfId="57" applyFont="1" applyBorder="1" applyAlignment="1">
      <alignment horizontal="center" wrapText="1"/>
      <protection/>
    </xf>
    <xf numFmtId="0" fontId="20" fillId="0" borderId="25" xfId="57" applyFont="1" applyBorder="1" applyAlignment="1">
      <alignment horizontal="center" wrapText="1"/>
      <protection/>
    </xf>
    <xf numFmtId="0" fontId="19" fillId="0" borderId="31" xfId="57" applyFont="1" applyBorder="1" applyAlignment="1">
      <alignment horizontal="center" wrapText="1"/>
      <protection/>
    </xf>
    <xf numFmtId="0" fontId="19" fillId="4" borderId="25" xfId="57" applyFont="1" applyFill="1" applyBorder="1" applyAlignment="1">
      <alignment horizontal="center" wrapText="1"/>
      <protection/>
    </xf>
    <xf numFmtId="2" fontId="19" fillId="10" borderId="25" xfId="57" applyNumberFormat="1" applyFont="1" applyFill="1" applyBorder="1" applyAlignment="1">
      <alignment wrapText="1"/>
      <protection/>
    </xf>
    <xf numFmtId="0" fontId="19" fillId="0" borderId="20" xfId="57" applyFont="1" applyBorder="1">
      <alignment/>
      <protection/>
    </xf>
    <xf numFmtId="0" fontId="19" fillId="0" borderId="32" xfId="57" applyFont="1" applyBorder="1">
      <alignment/>
      <protection/>
    </xf>
    <xf numFmtId="2" fontId="19" fillId="0" borderId="32" xfId="57" applyNumberFormat="1" applyFont="1" applyBorder="1">
      <alignment/>
      <protection/>
    </xf>
    <xf numFmtId="0" fontId="19" fillId="0" borderId="17" xfId="57" applyFont="1" applyBorder="1" applyAlignment="1">
      <alignment wrapText="1"/>
      <protection/>
    </xf>
    <xf numFmtId="0" fontId="19" fillId="0" borderId="32" xfId="57" applyFont="1" applyBorder="1" applyAlignment="1">
      <alignment wrapText="1"/>
      <protection/>
    </xf>
    <xf numFmtId="0" fontId="19" fillId="4" borderId="17" xfId="57" applyFont="1" applyFill="1" applyBorder="1" applyAlignment="1">
      <alignment wrapText="1"/>
      <protection/>
    </xf>
    <xf numFmtId="0" fontId="19" fillId="10" borderId="17" xfId="57" applyFont="1" applyFill="1" applyBorder="1" applyAlignment="1">
      <alignment wrapText="1"/>
      <protection/>
    </xf>
    <xf numFmtId="0" fontId="41" fillId="0" borderId="24" xfId="57" applyFont="1" applyBorder="1" applyAlignment="1">
      <alignment wrapText="1"/>
      <protection/>
    </xf>
    <xf numFmtId="0" fontId="42" fillId="25" borderId="17" xfId="58" applyFont="1" applyFill="1" applyBorder="1" applyAlignment="1">
      <alignment wrapText="1"/>
      <protection/>
    </xf>
    <xf numFmtId="0" fontId="43" fillId="24" borderId="17" xfId="57" applyFont="1" applyFill="1" applyBorder="1" applyAlignment="1">
      <alignment wrapText="1"/>
      <protection/>
    </xf>
    <xf numFmtId="0" fontId="43" fillId="24" borderId="17" xfId="57" applyFont="1" applyFill="1" applyBorder="1">
      <alignment/>
      <protection/>
    </xf>
    <xf numFmtId="0" fontId="42" fillId="0" borderId="33" xfId="57" applyFont="1" applyFill="1" applyBorder="1" applyAlignment="1">
      <alignment horizontal="center" wrapText="1"/>
      <protection/>
    </xf>
    <xf numFmtId="2" fontId="42" fillId="0" borderId="32" xfId="57" applyNumberFormat="1" applyFont="1" applyBorder="1" applyAlignment="1">
      <alignment wrapText="1"/>
      <protection/>
    </xf>
    <xf numFmtId="0" fontId="44" fillId="24" borderId="18" xfId="57" applyFont="1" applyFill="1" applyBorder="1" applyAlignment="1">
      <alignment horizontal="center" wrapText="1"/>
      <protection/>
    </xf>
    <xf numFmtId="2" fontId="45" fillId="24" borderId="34" xfId="57" applyNumberFormat="1" applyFont="1" applyFill="1" applyBorder="1">
      <alignment/>
      <protection/>
    </xf>
    <xf numFmtId="0" fontId="46" fillId="0" borderId="0" xfId="57" applyFont="1">
      <alignment/>
      <protection/>
    </xf>
    <xf numFmtId="0" fontId="45" fillId="0" borderId="0" xfId="57" applyFont="1">
      <alignment/>
      <protection/>
    </xf>
    <xf numFmtId="0" fontId="20" fillId="0" borderId="30" xfId="57" applyFont="1" applyBorder="1" applyAlignment="1">
      <alignment horizontal="center" wrapText="1"/>
      <protection/>
    </xf>
    <xf numFmtId="0" fontId="20" fillId="0" borderId="17" xfId="57" applyFont="1" applyBorder="1" applyAlignment="1">
      <alignment wrapText="1"/>
      <protection/>
    </xf>
    <xf numFmtId="0" fontId="20" fillId="0" borderId="32" xfId="57" applyFont="1" applyBorder="1" applyAlignment="1">
      <alignment wrapText="1"/>
      <protection/>
    </xf>
    <xf numFmtId="0" fontId="7" fillId="0" borderId="27" xfId="57" applyFont="1" applyBorder="1" applyAlignment="1">
      <alignment horizontal="center" wrapText="1"/>
      <protection/>
    </xf>
    <xf numFmtId="0" fontId="47" fillId="0" borderId="28" xfId="57" applyFont="1" applyBorder="1" applyAlignment="1">
      <alignment horizontal="center" wrapText="1"/>
      <protection/>
    </xf>
    <xf numFmtId="2" fontId="8" fillId="0" borderId="11" xfId="57" applyNumberFormat="1" applyFont="1" applyBorder="1">
      <alignment/>
      <protection/>
    </xf>
    <xf numFmtId="2" fontId="47" fillId="0" borderId="22" xfId="57" applyNumberFormat="1" applyFont="1" applyBorder="1">
      <alignment/>
      <protection/>
    </xf>
    <xf numFmtId="2" fontId="8" fillId="0" borderId="15" xfId="57" applyNumberFormat="1" applyFont="1" applyBorder="1">
      <alignment/>
      <protection/>
    </xf>
    <xf numFmtId="2" fontId="8" fillId="0" borderId="35" xfId="57" applyNumberFormat="1" applyFont="1" applyBorder="1">
      <alignment/>
      <protection/>
    </xf>
    <xf numFmtId="0" fontId="47" fillId="0" borderId="0" xfId="57" applyFont="1" applyBorder="1">
      <alignment/>
      <protection/>
    </xf>
    <xf numFmtId="2" fontId="48" fillId="0" borderId="21" xfId="57" applyNumberFormat="1" applyFont="1" applyFill="1" applyBorder="1">
      <alignment/>
      <protection/>
    </xf>
    <xf numFmtId="2" fontId="48" fillId="0" borderId="20" xfId="57" applyNumberFormat="1" applyFont="1" applyFill="1" applyBorder="1">
      <alignment/>
      <protection/>
    </xf>
    <xf numFmtId="0" fontId="47" fillId="0" borderId="11" xfId="57" applyFont="1" applyBorder="1">
      <alignment/>
      <protection/>
    </xf>
    <xf numFmtId="0" fontId="50" fillId="25" borderId="0" xfId="0" applyFont="1" applyFill="1" applyAlignment="1">
      <alignment horizontal="left"/>
    </xf>
    <xf numFmtId="0" fontId="10" fillId="25" borderId="0" xfId="0" applyFont="1" applyFill="1" applyAlignment="1">
      <alignment/>
    </xf>
    <xf numFmtId="0" fontId="40" fillId="25" borderId="0" xfId="58" applyFont="1" applyFill="1" applyAlignment="1">
      <alignment horizontal="center"/>
      <protection/>
    </xf>
    <xf numFmtId="0" fontId="0" fillId="0" borderId="0" xfId="0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="75" zoomScaleNormal="75" zoomScalePageLayoutView="0" workbookViewId="0" topLeftCell="E1">
      <selection activeCell="I11" sqref="I11"/>
    </sheetView>
  </sheetViews>
  <sheetFormatPr defaultColWidth="9.140625" defaultRowHeight="12.75"/>
  <cols>
    <col min="1" max="1" width="9.140625" style="0" hidden="1" customWidth="1"/>
    <col min="2" max="2" width="16.28125" style="0" hidden="1" customWidth="1"/>
    <col min="3" max="3" width="13.421875" style="0" hidden="1" customWidth="1"/>
    <col min="4" max="4" width="9.140625" style="0" hidden="1" customWidth="1"/>
    <col min="5" max="5" width="14.57421875" style="0" customWidth="1"/>
    <col min="6" max="6" width="9.140625" style="0" hidden="1" customWidth="1"/>
    <col min="7" max="7" width="13.00390625" style="0" customWidth="1"/>
    <col min="8" max="8" width="18.00390625" style="0" customWidth="1"/>
    <col min="9" max="10" width="20.7109375" style="0" customWidth="1"/>
    <col min="11" max="11" width="14.421875" style="0" customWidth="1"/>
    <col min="12" max="12" width="11.28125" style="0" customWidth="1"/>
    <col min="13" max="13" width="10.28125" style="0" customWidth="1"/>
    <col min="14" max="14" width="12.00390625" style="0" customWidth="1"/>
    <col min="15" max="15" width="10.7109375" style="0" customWidth="1"/>
    <col min="16" max="16" width="11.8515625" style="0" customWidth="1"/>
  </cols>
  <sheetData>
    <row r="1" spans="1:17" ht="20.25">
      <c r="A1" s="1"/>
      <c r="B1" s="2"/>
      <c r="C1" s="2"/>
      <c r="D1" s="2"/>
      <c r="E1" s="114" t="s">
        <v>25</v>
      </c>
      <c r="F1" s="114"/>
      <c r="G1" s="114"/>
      <c r="H1" s="114"/>
      <c r="I1" s="114"/>
      <c r="J1" s="114"/>
      <c r="K1" s="114"/>
      <c r="L1" s="114"/>
      <c r="M1" s="115"/>
      <c r="N1" s="115"/>
      <c r="O1" s="115"/>
      <c r="P1" s="115"/>
      <c r="Q1" s="1"/>
    </row>
    <row r="2" spans="1:17" ht="24" customHeight="1">
      <c r="A2" s="1"/>
      <c r="B2" s="2"/>
      <c r="C2" s="2"/>
      <c r="D2" s="2"/>
      <c r="E2" s="114" t="s">
        <v>24</v>
      </c>
      <c r="F2" s="114"/>
      <c r="G2" s="114"/>
      <c r="H2" s="114"/>
      <c r="I2" s="114"/>
      <c r="J2" s="114"/>
      <c r="K2" s="114"/>
      <c r="L2" s="114"/>
      <c r="M2" s="115"/>
      <c r="N2" s="115"/>
      <c r="O2" s="115"/>
      <c r="P2" s="115"/>
      <c r="Q2" s="1"/>
    </row>
    <row r="3" spans="1:17" ht="15.75">
      <c r="A3" s="1"/>
      <c r="B3" s="2"/>
      <c r="C3" s="2"/>
      <c r="D3" s="2"/>
      <c r="E3" s="3"/>
      <c r="F3" s="3"/>
      <c r="G3" s="1"/>
      <c r="H3" s="1"/>
      <c r="I3" s="1"/>
      <c r="J3" s="1"/>
      <c r="K3" s="1"/>
      <c r="L3" s="1"/>
      <c r="M3" s="1"/>
      <c r="N3" s="41"/>
      <c r="O3" s="1"/>
      <c r="P3" s="1"/>
      <c r="Q3" s="1"/>
    </row>
    <row r="4" spans="1:17" ht="15.75" thickBot="1">
      <c r="A4" s="4"/>
      <c r="B4" s="5"/>
      <c r="C4" s="5"/>
      <c r="D4" s="5"/>
      <c r="E4" s="6"/>
      <c r="F4" s="6"/>
      <c r="G4" s="4"/>
      <c r="H4" s="4"/>
      <c r="I4" s="35"/>
      <c r="J4" s="4"/>
      <c r="K4" s="4"/>
      <c r="L4" s="4"/>
      <c r="M4" s="4"/>
      <c r="N4" s="4"/>
      <c r="O4" s="4"/>
      <c r="P4" s="1"/>
      <c r="Q4" s="1"/>
    </row>
    <row r="5" spans="1:17" s="52" customFormat="1" ht="41.25" customHeight="1" thickBot="1">
      <c r="A5" s="48"/>
      <c r="B5" s="48"/>
      <c r="C5" s="48"/>
      <c r="D5" s="48"/>
      <c r="E5" s="49"/>
      <c r="F5" s="50"/>
      <c r="G5" s="51"/>
      <c r="H5" s="89" t="s">
        <v>19</v>
      </c>
      <c r="I5" s="90" t="s">
        <v>20</v>
      </c>
      <c r="J5" s="48"/>
      <c r="K5" s="48"/>
      <c r="L5" s="48"/>
      <c r="M5" s="48"/>
      <c r="N5" s="48"/>
      <c r="O5" s="48"/>
      <c r="P5" s="48"/>
      <c r="Q5" s="48"/>
    </row>
    <row r="6" spans="1:17" s="40" customFormat="1" ht="12.75" thickBot="1">
      <c r="A6" s="36"/>
      <c r="B6" s="36"/>
      <c r="C6" s="36"/>
      <c r="D6" s="36"/>
      <c r="E6" s="37"/>
      <c r="F6" s="38"/>
      <c r="G6" s="39"/>
      <c r="H6" s="91">
        <v>75</v>
      </c>
      <c r="I6" s="92">
        <v>1</v>
      </c>
      <c r="J6" s="36"/>
      <c r="K6" s="36"/>
      <c r="L6" s="36"/>
      <c r="M6" s="36"/>
      <c r="N6" s="36"/>
      <c r="O6" s="36"/>
      <c r="P6" s="36"/>
      <c r="Q6" s="36"/>
    </row>
    <row r="7" spans="1:17" s="57" customFormat="1" ht="34.5" thickBot="1">
      <c r="A7" s="67" t="s">
        <v>0</v>
      </c>
      <c r="B7" s="67" t="s">
        <v>1</v>
      </c>
      <c r="C7" s="68" t="s">
        <v>6</v>
      </c>
      <c r="D7" s="68" t="s">
        <v>4</v>
      </c>
      <c r="E7" s="93" t="s">
        <v>2</v>
      </c>
      <c r="F7" s="77" t="s">
        <v>5</v>
      </c>
      <c r="G7" s="78" t="s">
        <v>34</v>
      </c>
      <c r="H7" s="68" t="s">
        <v>26</v>
      </c>
      <c r="I7" s="68" t="s">
        <v>28</v>
      </c>
      <c r="J7" s="68" t="s">
        <v>18</v>
      </c>
      <c r="K7" s="78" t="s">
        <v>30</v>
      </c>
      <c r="L7" s="79" t="s">
        <v>3</v>
      </c>
      <c r="M7" s="80" t="s">
        <v>17</v>
      </c>
      <c r="N7" s="78" t="s">
        <v>33</v>
      </c>
      <c r="O7" s="99" t="s">
        <v>11</v>
      </c>
      <c r="P7" s="81" t="s">
        <v>12</v>
      </c>
      <c r="Q7" s="56"/>
    </row>
    <row r="8" spans="1:17" s="57" customFormat="1" ht="57" thickBot="1">
      <c r="A8" s="82"/>
      <c r="B8" s="83"/>
      <c r="C8" s="83"/>
      <c r="D8" s="83"/>
      <c r="E8" s="94" t="s">
        <v>7</v>
      </c>
      <c r="F8" s="84"/>
      <c r="G8" s="100" t="s">
        <v>35</v>
      </c>
      <c r="H8" s="85" t="s">
        <v>27</v>
      </c>
      <c r="I8" s="85" t="s">
        <v>29</v>
      </c>
      <c r="J8" s="85" t="s">
        <v>8</v>
      </c>
      <c r="K8" s="100" t="s">
        <v>31</v>
      </c>
      <c r="L8" s="86" t="s">
        <v>9</v>
      </c>
      <c r="M8" s="87" t="s">
        <v>10</v>
      </c>
      <c r="N8" s="100" t="s">
        <v>32</v>
      </c>
      <c r="O8" s="101" t="s">
        <v>14</v>
      </c>
      <c r="P8" s="88" t="s">
        <v>13</v>
      </c>
      <c r="Q8" s="56"/>
    </row>
    <row r="9" spans="1:17" ht="15">
      <c r="A9" s="69"/>
      <c r="B9" s="69"/>
      <c r="C9" s="70"/>
      <c r="D9" s="70"/>
      <c r="E9" s="95"/>
      <c r="F9" s="71"/>
      <c r="G9" s="72"/>
      <c r="H9" s="70"/>
      <c r="I9" s="70"/>
      <c r="J9" s="70"/>
      <c r="K9" s="72"/>
      <c r="L9" s="73"/>
      <c r="M9" s="74"/>
      <c r="N9" s="102"/>
      <c r="O9" s="103"/>
      <c r="P9" s="75"/>
      <c r="Q9" s="1"/>
    </row>
    <row r="10" spans="1:17" ht="15">
      <c r="A10" s="7">
        <v>1</v>
      </c>
      <c r="B10" s="8"/>
      <c r="C10" s="9"/>
      <c r="D10" s="9"/>
      <c r="E10" s="96">
        <v>320</v>
      </c>
      <c r="F10" s="58"/>
      <c r="G10" s="62">
        <f>E10*0.105</f>
        <v>33.6</v>
      </c>
      <c r="H10" s="66">
        <f>$H$6</f>
        <v>75</v>
      </c>
      <c r="I10" s="66">
        <v>165</v>
      </c>
      <c r="J10" s="66">
        <f>E10-G10-H10-I10</f>
        <v>46.39999999999998</v>
      </c>
      <c r="K10" s="62">
        <f>J10*0.24</f>
        <v>11.135999999999994</v>
      </c>
      <c r="L10" s="10">
        <f>G10+K10</f>
        <v>44.736</v>
      </c>
      <c r="M10" s="11">
        <f>E10-L10</f>
        <v>275.264</v>
      </c>
      <c r="N10" s="104">
        <f>E10*0.2359</f>
        <v>75.488</v>
      </c>
      <c r="O10" s="105">
        <f>0.25/0.702804</f>
        <v>0.3557179526582091</v>
      </c>
      <c r="P10" s="43">
        <f>E10+N10+O10</f>
        <v>395.8437179526582</v>
      </c>
      <c r="Q10" s="1"/>
    </row>
    <row r="11" spans="1:17" ht="15">
      <c r="A11" s="13"/>
      <c r="B11" s="13"/>
      <c r="C11" s="16"/>
      <c r="D11" s="16"/>
      <c r="E11" s="45"/>
      <c r="F11" s="59"/>
      <c r="G11" s="63"/>
      <c r="H11" s="64"/>
      <c r="I11" s="64"/>
      <c r="J11" s="64"/>
      <c r="K11" s="64"/>
      <c r="L11" s="14"/>
      <c r="M11" s="15"/>
      <c r="N11" s="106"/>
      <c r="O11" s="111"/>
      <c r="P11" s="42"/>
      <c r="Q11" s="1"/>
    </row>
    <row r="12" spans="1:17" ht="15.75" thickBot="1">
      <c r="A12" s="13"/>
      <c r="B12" s="13"/>
      <c r="C12" s="17"/>
      <c r="D12" s="17"/>
      <c r="E12" s="46"/>
      <c r="F12" s="60"/>
      <c r="G12" s="64"/>
      <c r="H12" s="64"/>
      <c r="I12" s="64"/>
      <c r="J12" s="64"/>
      <c r="K12" s="64"/>
      <c r="L12" s="14"/>
      <c r="M12" s="18"/>
      <c r="N12" s="107"/>
      <c r="O12" s="108"/>
      <c r="P12" s="44"/>
      <c r="Q12" s="1"/>
    </row>
    <row r="13" spans="1:17" ht="15.75" thickBot="1">
      <c r="A13" s="53"/>
      <c r="B13" s="53"/>
      <c r="C13" s="54"/>
      <c r="D13" s="54"/>
      <c r="E13" s="55">
        <f>SUM(E9:E12)</f>
        <v>320</v>
      </c>
      <c r="F13" s="61">
        <f aca="true" t="shared" si="0" ref="F13:P13">SUM(F9:F12)</f>
        <v>0</v>
      </c>
      <c r="G13" s="65">
        <f t="shared" si="0"/>
        <v>33.6</v>
      </c>
      <c r="H13" s="65">
        <f t="shared" si="0"/>
        <v>75</v>
      </c>
      <c r="I13" s="65">
        <f t="shared" si="0"/>
        <v>165</v>
      </c>
      <c r="J13" s="65">
        <f t="shared" si="0"/>
        <v>46.39999999999998</v>
      </c>
      <c r="K13" s="65">
        <f t="shared" si="0"/>
        <v>11.135999999999994</v>
      </c>
      <c r="L13" s="61">
        <f t="shared" si="0"/>
        <v>44.736</v>
      </c>
      <c r="M13" s="19">
        <f t="shared" si="0"/>
        <v>275.264</v>
      </c>
      <c r="N13" s="109">
        <f t="shared" si="0"/>
        <v>75.488</v>
      </c>
      <c r="O13" s="110">
        <f t="shared" si="0"/>
        <v>0.3557179526582091</v>
      </c>
      <c r="P13" s="65">
        <f t="shared" si="0"/>
        <v>395.8437179526582</v>
      </c>
      <c r="Q13" s="1"/>
    </row>
    <row r="14" spans="1:17" ht="15">
      <c r="A14" s="4"/>
      <c r="B14" s="4"/>
      <c r="C14" s="4"/>
      <c r="D14" s="4"/>
      <c r="E14" s="6"/>
      <c r="F14" s="6"/>
      <c r="G14" s="12"/>
      <c r="H14" s="4"/>
      <c r="I14" s="4"/>
      <c r="J14" s="4"/>
      <c r="K14" s="12"/>
      <c r="L14" s="4"/>
      <c r="M14" s="4"/>
      <c r="N14" s="12"/>
      <c r="O14" s="4"/>
      <c r="P14" s="4"/>
      <c r="Q14" s="1"/>
    </row>
    <row r="15" spans="1:17" ht="13.5" thickBot="1">
      <c r="A15" s="4"/>
      <c r="B15" s="4"/>
      <c r="C15" s="4"/>
      <c r="D15" s="20"/>
      <c r="E15" s="6"/>
      <c r="F15" s="6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 ht="13.5" thickBot="1">
      <c r="A16" s="4"/>
      <c r="B16" s="4"/>
      <c r="C16" s="4"/>
      <c r="D16" s="20"/>
      <c r="E16" s="47" t="s">
        <v>15</v>
      </c>
      <c r="F16" s="47"/>
      <c r="G16" s="76"/>
      <c r="H16" s="97" t="s">
        <v>16</v>
      </c>
      <c r="I16" s="98"/>
      <c r="J16" s="98"/>
      <c r="K16" s="98"/>
      <c r="L16" s="98"/>
      <c r="M16" s="6"/>
      <c r="N16" s="6"/>
      <c r="O16" s="6"/>
      <c r="P16" s="21"/>
      <c r="Q16" s="21"/>
    </row>
    <row r="17" spans="1:17" ht="12.75">
      <c r="A17" s="22"/>
      <c r="B17" s="23"/>
      <c r="C17" s="23"/>
      <c r="D17" s="23"/>
      <c r="E17" s="22"/>
      <c r="F17" s="22"/>
      <c r="G17" s="24"/>
      <c r="H17" s="23"/>
      <c r="I17" s="23"/>
      <c r="J17" s="22"/>
      <c r="K17" s="24"/>
      <c r="L17" s="22"/>
      <c r="M17" s="22"/>
      <c r="N17" s="24"/>
      <c r="O17" s="25"/>
      <c r="P17" s="26"/>
      <c r="Q17" s="27"/>
    </row>
    <row r="18" spans="1:17" ht="15.75">
      <c r="A18" s="4"/>
      <c r="B18" s="4"/>
      <c r="C18" s="6"/>
      <c r="D18" s="6"/>
      <c r="E18" s="4"/>
      <c r="F18" s="4"/>
      <c r="G18" s="4"/>
      <c r="H18" s="4"/>
      <c r="I18" s="4"/>
      <c r="J18" s="4"/>
      <c r="K18" s="4"/>
      <c r="L18" s="29"/>
      <c r="M18" s="29"/>
      <c r="N18" s="30"/>
      <c r="O18" s="21"/>
      <c r="P18" s="4"/>
      <c r="Q18" s="4"/>
    </row>
    <row r="19" spans="1:17" ht="12.75">
      <c r="A19" s="4"/>
      <c r="B19" s="4"/>
      <c r="C19" s="6"/>
      <c r="D19" s="6"/>
      <c r="E19" s="4"/>
      <c r="F19" s="4"/>
      <c r="G19" s="4"/>
      <c r="H19" s="4"/>
      <c r="I19" s="4"/>
      <c r="J19" s="4"/>
      <c r="K19" s="4"/>
      <c r="L19" s="4"/>
      <c r="M19" s="4"/>
      <c r="N19" s="12"/>
      <c r="O19" s="32"/>
      <c r="P19" s="4"/>
      <c r="Q19" s="4"/>
    </row>
    <row r="20" spans="1:17" ht="12.75">
      <c r="A20" s="4"/>
      <c r="B20" s="4"/>
      <c r="C20" s="6"/>
      <c r="D20" s="6"/>
      <c r="E20" s="4"/>
      <c r="F20" s="4"/>
      <c r="G20" s="4"/>
      <c r="H20" s="4"/>
      <c r="I20" s="4"/>
      <c r="J20" s="4"/>
      <c r="K20" s="4"/>
      <c r="L20" s="4"/>
      <c r="M20" s="4"/>
      <c r="N20" s="12"/>
      <c r="O20" s="32"/>
      <c r="P20" s="4"/>
      <c r="Q20" s="4"/>
    </row>
    <row r="21" spans="1:17" ht="12.75">
      <c r="A21" s="4"/>
      <c r="B21" s="4"/>
      <c r="C21" s="6"/>
      <c r="D21" s="6"/>
      <c r="E21" s="4"/>
      <c r="F21" s="4"/>
      <c r="G21" s="4"/>
      <c r="H21" s="4"/>
      <c r="I21" s="4"/>
      <c r="J21" s="4"/>
      <c r="K21" s="4"/>
      <c r="L21" s="4"/>
      <c r="M21" s="4"/>
      <c r="N21" s="4"/>
      <c r="O21" s="21"/>
      <c r="P21" s="4"/>
      <c r="Q21" s="4"/>
    </row>
    <row r="22" spans="1:17" ht="12.75">
      <c r="A22" s="4"/>
      <c r="B22" s="4"/>
      <c r="C22" s="6"/>
      <c r="D22" s="6"/>
      <c r="E22" s="4"/>
      <c r="F22" s="4"/>
      <c r="G22" s="4"/>
      <c r="H22" s="97" t="s">
        <v>21</v>
      </c>
      <c r="I22" s="4"/>
      <c r="J22" s="4"/>
      <c r="K22" s="4"/>
      <c r="L22" s="4"/>
      <c r="M22" s="4"/>
      <c r="N22" s="4"/>
      <c r="O22" s="4"/>
      <c r="P22" s="4"/>
      <c r="Q22" s="4"/>
    </row>
    <row r="23" spans="1:17" ht="14.25">
      <c r="A23" s="4"/>
      <c r="B23" s="4"/>
      <c r="C23" s="6"/>
      <c r="D23" s="6"/>
      <c r="E23" s="4"/>
      <c r="F23" s="4"/>
      <c r="G23" s="4"/>
      <c r="H23" s="112" t="s">
        <v>37</v>
      </c>
      <c r="I23" s="113"/>
      <c r="J23" s="113" t="s">
        <v>22</v>
      </c>
      <c r="K23" s="23"/>
      <c r="L23" s="4"/>
      <c r="M23" s="4"/>
      <c r="N23" s="4"/>
      <c r="O23" s="4"/>
      <c r="P23" s="4"/>
      <c r="Q23" s="4"/>
    </row>
    <row r="24" spans="1:17" ht="14.25">
      <c r="A24" s="4"/>
      <c r="B24" s="4"/>
      <c r="C24" s="6"/>
      <c r="D24" s="6"/>
      <c r="E24" s="4"/>
      <c r="F24" s="4"/>
      <c r="G24" s="4"/>
      <c r="H24" s="112" t="s">
        <v>36</v>
      </c>
      <c r="I24" s="113"/>
      <c r="J24" s="113" t="s">
        <v>23</v>
      </c>
      <c r="K24" s="23"/>
      <c r="L24" s="4"/>
      <c r="M24" s="4"/>
      <c r="N24" s="4"/>
      <c r="O24" s="4"/>
      <c r="P24" s="4"/>
      <c r="Q24" s="4"/>
    </row>
    <row r="25" spans="1:17" ht="12.75">
      <c r="A25" s="4"/>
      <c r="B25" s="4"/>
      <c r="C25" s="6"/>
      <c r="D25" s="6"/>
      <c r="E25" s="4"/>
      <c r="F25" s="4"/>
      <c r="G25" s="4"/>
      <c r="H25" s="4"/>
      <c r="I25" s="4"/>
      <c r="J25" s="4"/>
      <c r="K25" s="4"/>
      <c r="L25" s="28"/>
      <c r="M25" s="31"/>
      <c r="N25" s="4"/>
      <c r="O25" s="4"/>
      <c r="P25" s="4"/>
      <c r="Q25" s="4"/>
    </row>
    <row r="26" spans="1:17" ht="12.75">
      <c r="A26" s="4"/>
      <c r="B26" s="28"/>
      <c r="C26" s="28"/>
      <c r="D26" s="28"/>
      <c r="E26" s="28"/>
      <c r="F26" s="28"/>
      <c r="G26" s="4"/>
      <c r="H26" s="4"/>
      <c r="I26" s="4"/>
      <c r="J26" s="4"/>
      <c r="K26" s="4"/>
      <c r="L26" s="28"/>
      <c r="M26" s="31"/>
      <c r="N26" s="4"/>
      <c r="O26" s="4"/>
      <c r="P26" s="4"/>
      <c r="Q26" s="4"/>
    </row>
    <row r="27" spans="1:17" ht="12.75">
      <c r="A27" s="4"/>
      <c r="B27" s="4"/>
      <c r="C27" s="4"/>
      <c r="D27" s="4"/>
      <c r="E27" s="6"/>
      <c r="F27" s="6"/>
      <c r="G27" s="4"/>
      <c r="H27" s="4"/>
      <c r="I27" s="4"/>
      <c r="J27" s="4"/>
      <c r="K27" s="4"/>
      <c r="L27" s="28"/>
      <c r="M27" s="31"/>
      <c r="N27" s="4"/>
      <c r="O27" s="4"/>
      <c r="P27" s="4"/>
      <c r="Q27" s="4"/>
    </row>
    <row r="28" spans="1:17" ht="12.75">
      <c r="A28" s="4"/>
      <c r="B28" s="4"/>
      <c r="C28" s="4"/>
      <c r="D28" s="4"/>
      <c r="E28" s="6"/>
      <c r="F28" s="6"/>
      <c r="G28" s="4"/>
      <c r="H28" s="4"/>
      <c r="I28" s="4"/>
      <c r="J28" s="4"/>
      <c r="K28" s="4"/>
      <c r="L28" s="28"/>
      <c r="M28" s="31"/>
      <c r="N28" s="4"/>
      <c r="O28" s="4"/>
      <c r="P28" s="4"/>
      <c r="Q28" s="4"/>
    </row>
    <row r="29" spans="1:17" ht="12.75">
      <c r="A29" s="4"/>
      <c r="B29" s="4"/>
      <c r="C29" s="4"/>
      <c r="D29" s="4"/>
      <c r="E29" s="6"/>
      <c r="F29" s="6"/>
      <c r="G29" s="4"/>
      <c r="H29" s="4"/>
      <c r="I29" s="4"/>
      <c r="J29" s="4"/>
      <c r="K29" s="4"/>
      <c r="L29" s="28"/>
      <c r="M29" s="31"/>
      <c r="N29" s="4"/>
      <c r="O29" s="4"/>
      <c r="P29" s="4"/>
      <c r="Q29" s="4"/>
    </row>
    <row r="30" spans="1:17" ht="12.75">
      <c r="A30" s="4"/>
      <c r="B30" s="4"/>
      <c r="C30" s="4"/>
      <c r="D30" s="4"/>
      <c r="E30" s="6"/>
      <c r="F30" s="6"/>
      <c r="G30" s="4"/>
      <c r="H30" s="4"/>
      <c r="I30" s="4"/>
      <c r="J30" s="4"/>
      <c r="K30" s="4"/>
      <c r="L30" s="28"/>
      <c r="M30" s="28"/>
      <c r="N30" s="4"/>
      <c r="O30" s="4"/>
      <c r="P30" s="4"/>
      <c r="Q30" s="4"/>
    </row>
    <row r="31" spans="1:17" ht="12.75">
      <c r="A31" s="4"/>
      <c r="B31" s="4"/>
      <c r="C31" s="4"/>
      <c r="D31" s="4"/>
      <c r="E31" s="6"/>
      <c r="F31" s="6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2.75">
      <c r="A32" s="4"/>
      <c r="B32" s="4"/>
      <c r="C32" s="4"/>
      <c r="D32" s="4"/>
      <c r="E32" s="6"/>
      <c r="F32" s="6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2.75">
      <c r="A33" s="4"/>
      <c r="B33" s="28"/>
      <c r="C33" s="4"/>
      <c r="D33" s="4"/>
      <c r="E33" s="6"/>
      <c r="F33" s="6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2.75">
      <c r="A34" s="4"/>
      <c r="B34" s="4"/>
      <c r="C34" s="4"/>
      <c r="D34" s="4"/>
      <c r="E34" s="6"/>
      <c r="F34" s="6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2.75">
      <c r="A35" s="4"/>
      <c r="B35" s="4"/>
      <c r="C35" s="4"/>
      <c r="D35" s="4"/>
      <c r="E35" s="6"/>
      <c r="F35" s="6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75">
      <c r="A36" s="4"/>
      <c r="B36" s="4"/>
      <c r="C36" s="4"/>
      <c r="D36" s="4"/>
      <c r="E36" s="6"/>
      <c r="F36" s="6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2.75">
      <c r="A37" s="4"/>
      <c r="B37" s="33"/>
      <c r="C37" s="4"/>
      <c r="D37" s="4"/>
      <c r="E37" s="6"/>
      <c r="F37" s="6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2.75">
      <c r="A38" s="4"/>
      <c r="B38" s="4"/>
      <c r="C38" s="4"/>
      <c r="D38" s="4"/>
      <c r="E38" s="6"/>
      <c r="F38" s="6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2.75">
      <c r="A39" s="4"/>
      <c r="B39" s="4"/>
      <c r="C39" s="4"/>
      <c r="D39" s="4"/>
      <c r="E39" s="6"/>
      <c r="F39" s="6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2.75">
      <c r="A40" s="4"/>
      <c r="B40" s="4"/>
      <c r="C40" s="4"/>
      <c r="D40" s="4"/>
      <c r="E40" s="6"/>
      <c r="F40" s="6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2.75">
      <c r="A41" s="4"/>
      <c r="B41" s="4"/>
      <c r="C41" s="4"/>
      <c r="D41" s="4"/>
      <c r="E41" s="6"/>
      <c r="F41" s="6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2.75">
      <c r="A42" s="4"/>
      <c r="B42" s="3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2.75">
      <c r="A43" s="4"/>
      <c r="B43" s="4"/>
      <c r="C43" s="6"/>
      <c r="D43" s="6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2.75">
      <c r="A44" s="4"/>
      <c r="B44" s="4"/>
      <c r="C44" s="6"/>
      <c r="D44" s="6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2.75">
      <c r="A45" s="4"/>
      <c r="B45" s="4"/>
      <c r="C45" s="6"/>
      <c r="D45" s="6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2.75">
      <c r="A46" s="4"/>
      <c r="B46" s="4"/>
      <c r="C46" s="6"/>
      <c r="D46" s="6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2.75">
      <c r="A47" s="4"/>
      <c r="B47" s="4"/>
      <c r="C47" s="6"/>
      <c r="D47" s="6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2.75">
      <c r="A48" s="4"/>
      <c r="B48" s="4"/>
      <c r="C48" s="6"/>
      <c r="D48" s="6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2.75">
      <c r="A49" s="4"/>
      <c r="B49" s="4"/>
      <c r="C49" s="6"/>
      <c r="D49" s="6"/>
      <c r="E49" s="4"/>
      <c r="F49" s="4"/>
      <c r="G49" s="28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12.75">
      <c r="A50" s="4"/>
      <c r="B50" s="28"/>
      <c r="C50" s="28"/>
      <c r="D50" s="28"/>
      <c r="E50" s="28"/>
      <c r="F50" s="28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2.75">
      <c r="A51" s="4"/>
      <c r="B51" s="4"/>
      <c r="C51" s="4"/>
      <c r="D51" s="4"/>
      <c r="E51" s="6"/>
      <c r="F51" s="6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2.75">
      <c r="A52" s="4"/>
      <c r="B52" s="4"/>
      <c r="C52" s="4"/>
      <c r="D52" s="4"/>
      <c r="E52" s="6"/>
      <c r="F52" s="6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2.75">
      <c r="A53" s="4"/>
      <c r="B53" s="4"/>
      <c r="C53" s="4"/>
      <c r="D53" s="4"/>
      <c r="E53" s="6"/>
      <c r="F53" s="6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2.75">
      <c r="A54" s="4"/>
      <c r="B54" s="4"/>
      <c r="C54" s="4"/>
      <c r="D54" s="4"/>
      <c r="E54" s="6"/>
      <c r="F54" s="6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</sheetData>
  <sheetProtection/>
  <mergeCells count="2">
    <mergeCell ref="E1:P1"/>
    <mergeCell ref="E2:P2"/>
  </mergeCells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</dc:creator>
  <cp:keywords/>
  <dc:description/>
  <cp:lastModifiedBy>Altcorn</cp:lastModifiedBy>
  <dcterms:created xsi:type="dcterms:W3CDTF">2011-06-19T16:00:40Z</dcterms:created>
  <dcterms:modified xsi:type="dcterms:W3CDTF">2014-12-17T18:23:25Z</dcterms:modified>
  <cp:category/>
  <cp:version/>
  <cp:contentType/>
  <cp:contentStatus/>
</cp:coreProperties>
</file>